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60" windowWidth="15120" windowHeight="7860" firstSheet="1" activeTab="1"/>
  </bookViews>
  <sheets>
    <sheet name="消防类排名" sheetId="3" r:id="rId1"/>
    <sheet name="消防类（机关部处）" sheetId="6" r:id="rId2"/>
    <sheet name="消防类（院系单位）" sheetId="7" r:id="rId3"/>
    <sheet name="交通类（机关部处）" sheetId="8" r:id="rId4"/>
    <sheet name="交通类（院系单位）" sheetId="9" r:id="rId5"/>
    <sheet name="安防类（机关部处）" sheetId="10" r:id="rId6"/>
    <sheet name="安防类（院系单位）" sheetId="11" r:id="rId7"/>
  </sheets>
  <calcPr calcId="144525"/>
</workbook>
</file>

<file path=xl/calcChain.xml><?xml version="1.0" encoding="utf-8"?>
<calcChain xmlns="http://schemas.openxmlformats.org/spreadsheetml/2006/main">
  <c r="D7" i="8" l="1"/>
  <c r="E7" i="8"/>
  <c r="D25" i="11" l="1"/>
  <c r="E25" i="11"/>
  <c r="E18" i="10"/>
  <c r="D18" i="10"/>
  <c r="E13" i="6"/>
  <c r="E21" i="7"/>
  <c r="D8" i="9" l="1"/>
  <c r="D21" i="7"/>
  <c r="D13" i="6"/>
  <c r="E27" i="3" l="1"/>
</calcChain>
</file>

<file path=xl/sharedStrings.xml><?xml version="1.0" encoding="utf-8"?>
<sst xmlns="http://schemas.openxmlformats.org/spreadsheetml/2006/main" count="334" uniqueCount="158">
  <si>
    <t>项目名称</t>
    <phoneticPr fontId="1" type="noConversion"/>
  </si>
  <si>
    <t>项目负责人</t>
    <phoneticPr fontId="1" type="noConversion"/>
  </si>
  <si>
    <t>金额/元</t>
    <phoneticPr fontId="1" type="noConversion"/>
  </si>
  <si>
    <t>序号</t>
    <phoneticPr fontId="1" type="noConversion"/>
  </si>
  <si>
    <t>合计</t>
    <phoneticPr fontId="1" type="noConversion"/>
  </si>
  <si>
    <t>单位</t>
    <phoneticPr fontId="1" type="noConversion"/>
  </si>
  <si>
    <t>公共管理学院</t>
    <phoneticPr fontId="1" type="noConversion"/>
  </si>
  <si>
    <t>校团委</t>
    <phoneticPr fontId="1" type="noConversion"/>
  </si>
  <si>
    <t>燕山六栋消防设施维护专项经费</t>
    <phoneticPr fontId="1" type="noConversion"/>
  </si>
  <si>
    <t>园艺学院</t>
    <phoneticPr fontId="1" type="noConversion"/>
  </si>
  <si>
    <t>后勤饮食服务中心</t>
    <phoneticPr fontId="1" type="noConversion"/>
  </si>
  <si>
    <t>后勤处饮食服务中心专项经费</t>
    <phoneticPr fontId="1" type="noConversion"/>
  </si>
  <si>
    <t>汤卓安</t>
    <phoneticPr fontId="1" type="noConversion"/>
  </si>
  <si>
    <t>档案馆</t>
    <phoneticPr fontId="1" type="noConversion"/>
  </si>
  <si>
    <t>档案馆负一楼新增库房消防建设项目</t>
    <phoneticPr fontId="1" type="noConversion"/>
  </si>
  <si>
    <t>李梅</t>
    <phoneticPr fontId="1" type="noConversion"/>
  </si>
  <si>
    <t>广东农村政策研究中心</t>
    <phoneticPr fontId="1" type="noConversion"/>
  </si>
  <si>
    <t>消防器材更换</t>
    <phoneticPr fontId="1" type="noConversion"/>
  </si>
  <si>
    <t>汤慧</t>
    <phoneticPr fontId="1" type="noConversion"/>
  </si>
  <si>
    <t>华农附小</t>
    <phoneticPr fontId="1" type="noConversion"/>
  </si>
  <si>
    <t>附小消防设施维护工程专项经费</t>
    <phoneticPr fontId="1" type="noConversion"/>
  </si>
  <si>
    <t>刘安明</t>
    <phoneticPr fontId="1" type="noConversion"/>
  </si>
  <si>
    <t>消防专项经费</t>
    <phoneticPr fontId="1" type="noConversion"/>
  </si>
  <si>
    <t>王茹</t>
    <phoneticPr fontId="1" type="noConversion"/>
  </si>
  <si>
    <t>校医院</t>
    <phoneticPr fontId="1" type="noConversion"/>
  </si>
  <si>
    <t>校医院消防器材专项经费</t>
    <phoneticPr fontId="1" type="noConversion"/>
  </si>
  <si>
    <t>范穗光</t>
    <phoneticPr fontId="1" type="noConversion"/>
  </si>
  <si>
    <t>材料与能源学院</t>
    <phoneticPr fontId="1" type="noConversion"/>
  </si>
  <si>
    <t>材能学院制药工程系消防专项经费</t>
    <phoneticPr fontId="1" type="noConversion"/>
  </si>
  <si>
    <t>杨卓鸿</t>
    <phoneticPr fontId="1" type="noConversion"/>
  </si>
  <si>
    <t>生命科学学院</t>
    <phoneticPr fontId="1" type="noConversion"/>
  </si>
  <si>
    <t>生科院消防专项经费</t>
    <phoneticPr fontId="1" type="noConversion"/>
  </si>
  <si>
    <t>陈松泉</t>
    <phoneticPr fontId="1" type="noConversion"/>
  </si>
  <si>
    <t>校团委交通消防设施专项经费</t>
    <phoneticPr fontId="1" type="noConversion"/>
  </si>
  <si>
    <t>张耿</t>
    <phoneticPr fontId="1" type="noConversion"/>
  </si>
  <si>
    <t>继续教育学院</t>
    <phoneticPr fontId="1" type="noConversion"/>
  </si>
  <si>
    <t>冯安伟</t>
    <phoneticPr fontId="1" type="noConversion"/>
  </si>
  <si>
    <t>工程学院</t>
    <phoneticPr fontId="1" type="noConversion"/>
  </si>
  <si>
    <t>工程学院更换消防器材的专项经费</t>
    <phoneticPr fontId="1" type="noConversion"/>
  </si>
  <si>
    <t>刘瑛</t>
    <phoneticPr fontId="1" type="noConversion"/>
  </si>
  <si>
    <t>兽医学院</t>
    <phoneticPr fontId="1" type="noConversion"/>
  </si>
  <si>
    <t>兽医学院安防专项经费</t>
    <phoneticPr fontId="1" type="noConversion"/>
  </si>
  <si>
    <t>杨世华</t>
    <phoneticPr fontId="1" type="noConversion"/>
  </si>
  <si>
    <t>实验室安防专项经费</t>
    <phoneticPr fontId="1" type="noConversion"/>
  </si>
  <si>
    <t>艺术学院</t>
    <phoneticPr fontId="1" type="noConversion"/>
  </si>
  <si>
    <t>增加交通安全设施和划设停车位专项经费</t>
    <phoneticPr fontId="1" type="noConversion"/>
  </si>
  <si>
    <t>张健</t>
    <phoneticPr fontId="1" type="noConversion"/>
  </si>
  <si>
    <t>灭火器及应急照明灯专项经费</t>
    <phoneticPr fontId="1" type="noConversion"/>
  </si>
  <si>
    <t>艺术学院院楼视频监控系统专项经费</t>
    <phoneticPr fontId="1" type="noConversion"/>
  </si>
  <si>
    <t>幼儿园</t>
    <phoneticPr fontId="1" type="noConversion"/>
  </si>
  <si>
    <t>幼儿园消防设备</t>
    <phoneticPr fontId="1" type="noConversion"/>
  </si>
  <si>
    <t>洪黛珊</t>
    <phoneticPr fontId="1" type="noConversion"/>
  </si>
  <si>
    <t>物业管理中心</t>
    <phoneticPr fontId="1" type="noConversion"/>
  </si>
  <si>
    <t>教学楼2018年更换消防设备专项经费</t>
    <phoneticPr fontId="1" type="noConversion"/>
  </si>
  <si>
    <t>郭春玲</t>
    <phoneticPr fontId="1" type="noConversion"/>
  </si>
  <si>
    <t>第一、二、三教学楼2018年消防栓维护专项经费</t>
    <phoneticPr fontId="1" type="noConversion"/>
  </si>
  <si>
    <t>教学楼2018年更换消防通道门专项经费</t>
    <phoneticPr fontId="1" type="noConversion"/>
  </si>
  <si>
    <t>第五教学楼2018年更换消防排洪抽水泵专项经费</t>
    <phoneticPr fontId="1" type="noConversion"/>
  </si>
  <si>
    <t>周转房2018年更换消防设备专项经费</t>
    <phoneticPr fontId="1" type="noConversion"/>
  </si>
  <si>
    <t>第一、三教学楼2018年停车位划线专项经费</t>
    <phoneticPr fontId="1" type="noConversion"/>
  </si>
  <si>
    <t>林学与风景园林学院</t>
    <phoneticPr fontId="1" type="noConversion"/>
  </si>
  <si>
    <t>林学与风景园林学院交通专项经费</t>
    <phoneticPr fontId="1" type="noConversion"/>
  </si>
  <si>
    <t>林学与风景园林学院消防专项经费</t>
    <phoneticPr fontId="1" type="noConversion"/>
  </si>
  <si>
    <t>李吉跃</t>
    <phoneticPr fontId="1" type="noConversion"/>
  </si>
  <si>
    <t>水利与土木工程学院</t>
    <phoneticPr fontId="1" type="noConversion"/>
  </si>
  <si>
    <t>数学与信息学院</t>
    <phoneticPr fontId="1" type="noConversion"/>
  </si>
  <si>
    <t>消防器材更新专项经费</t>
    <phoneticPr fontId="1" type="noConversion"/>
  </si>
  <si>
    <t>文斌</t>
    <phoneticPr fontId="1" type="noConversion"/>
  </si>
  <si>
    <t>简易停车场建设专项经费</t>
    <phoneticPr fontId="1" type="noConversion"/>
  </si>
  <si>
    <t>工程学院东北处停车场修建工程</t>
    <phoneticPr fontId="1" type="noConversion"/>
  </si>
  <si>
    <t>幼儿园安防监控系统</t>
    <phoneticPr fontId="1" type="noConversion"/>
  </si>
  <si>
    <t>水利与土木工程学院教学实验地新增视频监控</t>
    <phoneticPr fontId="1" type="noConversion"/>
  </si>
  <si>
    <t>档案馆库房增设安防摄像头</t>
    <phoneticPr fontId="1" type="noConversion"/>
  </si>
  <si>
    <t>附小五楼、西北角地下室监控专项</t>
  </si>
  <si>
    <t>一键通联网报警系统</t>
    <phoneticPr fontId="1" type="noConversion"/>
  </si>
  <si>
    <t>材能学院安防监控</t>
    <phoneticPr fontId="1" type="noConversion"/>
  </si>
  <si>
    <t>林学与风景园林学院院楼安防专项</t>
    <phoneticPr fontId="1" type="noConversion"/>
  </si>
  <si>
    <t>工程基础教学与训练中心</t>
    <phoneticPr fontId="1" type="noConversion"/>
  </si>
  <si>
    <t>工训中心大楼视频监控系统建设</t>
    <phoneticPr fontId="1" type="noConversion"/>
  </si>
  <si>
    <t>资源与环境学院</t>
    <phoneticPr fontId="1" type="noConversion"/>
  </si>
  <si>
    <t>生态农场基地新增监控安装</t>
    <phoneticPr fontId="1" type="noConversion"/>
  </si>
  <si>
    <t>资环楼新增监控安装</t>
    <phoneticPr fontId="1" type="noConversion"/>
  </si>
  <si>
    <t>资产管理处</t>
    <phoneticPr fontId="1" type="noConversion"/>
  </si>
  <si>
    <t>电梯视频监控系统建设</t>
    <phoneticPr fontId="1" type="noConversion"/>
  </si>
  <si>
    <t>校工会</t>
    <phoneticPr fontId="1" type="noConversion"/>
  </si>
  <si>
    <t>法援中心及心晴家园更换红外报警系统</t>
    <phoneticPr fontId="1" type="noConversion"/>
  </si>
  <si>
    <t>体育部</t>
    <phoneticPr fontId="1" type="noConversion"/>
  </si>
  <si>
    <t>运动场地监控安装</t>
    <phoneticPr fontId="1" type="noConversion"/>
  </si>
  <si>
    <t>离退休工作处</t>
    <phoneticPr fontId="1" type="noConversion"/>
  </si>
  <si>
    <t>离退休工作处安防专项</t>
    <phoneticPr fontId="1" type="noConversion"/>
  </si>
  <si>
    <t>校友会</t>
    <phoneticPr fontId="1" type="noConversion"/>
  </si>
  <si>
    <t>13号楼安防设备专项</t>
    <phoneticPr fontId="1" type="noConversion"/>
  </si>
  <si>
    <t>海洋学院</t>
    <phoneticPr fontId="1" type="noConversion"/>
  </si>
  <si>
    <t>海洋学院教一实验楼安防专项</t>
    <phoneticPr fontId="1" type="noConversion"/>
  </si>
  <si>
    <t>园艺院楼新增监控系统</t>
    <phoneticPr fontId="1" type="noConversion"/>
  </si>
  <si>
    <t>动物科学学院</t>
    <phoneticPr fontId="1" type="noConversion"/>
  </si>
  <si>
    <t>48号楼和46号楼安防设备</t>
    <phoneticPr fontId="1" type="noConversion"/>
  </si>
  <si>
    <t>22号楼新增安防设备</t>
    <phoneticPr fontId="1" type="noConversion"/>
  </si>
  <si>
    <t>外国语学院</t>
    <phoneticPr fontId="1" type="noConversion"/>
  </si>
  <si>
    <t>外国语学院新增监控</t>
    <phoneticPr fontId="1" type="noConversion"/>
  </si>
  <si>
    <t>电子工程学院</t>
    <phoneticPr fontId="1" type="noConversion"/>
  </si>
  <si>
    <t>2号楼周边新增视频监控</t>
    <phoneticPr fontId="1" type="noConversion"/>
  </si>
  <si>
    <t>经济管理学院</t>
    <phoneticPr fontId="1" type="noConversion"/>
  </si>
  <si>
    <t>经管学院更新院楼监控设备</t>
    <phoneticPr fontId="1" type="noConversion"/>
  </si>
  <si>
    <t>物业管理中心</t>
    <phoneticPr fontId="6" type="noConversion"/>
  </si>
  <si>
    <t>第三教学楼更换监控系统</t>
    <phoneticPr fontId="6" type="noConversion"/>
  </si>
  <si>
    <t>第三教学楼门禁、报警系统修复</t>
    <phoneticPr fontId="6" type="noConversion"/>
  </si>
  <si>
    <t>第四教学楼更换监控系统</t>
    <phoneticPr fontId="6" type="noConversion"/>
  </si>
  <si>
    <t>东区实验楼添置视频监控设备</t>
    <phoneticPr fontId="6" type="noConversion"/>
  </si>
  <si>
    <t>住宅区、周转房加装摄像头</t>
    <phoneticPr fontId="6" type="noConversion"/>
  </si>
  <si>
    <t>学生处</t>
    <phoneticPr fontId="1" type="noConversion"/>
  </si>
  <si>
    <t>邱亚洪</t>
    <phoneticPr fontId="1" type="noConversion"/>
  </si>
  <si>
    <t>保卫处</t>
    <phoneticPr fontId="1" type="noConversion"/>
  </si>
  <si>
    <t>校园安全防卫综合指挥中心建设</t>
    <phoneticPr fontId="1" type="noConversion"/>
  </si>
  <si>
    <t>戴育滨</t>
    <phoneticPr fontId="1" type="noConversion"/>
  </si>
  <si>
    <t>泰山区学生宿舍消防报警系统维修工程</t>
    <phoneticPr fontId="1" type="noConversion"/>
  </si>
  <si>
    <t>排名</t>
    <phoneticPr fontId="1" type="noConversion"/>
  </si>
  <si>
    <t>学生宿舍门禁系统专项</t>
    <phoneticPr fontId="8" type="noConversion"/>
  </si>
  <si>
    <t>学生宿舍消防器材专项经费</t>
    <phoneticPr fontId="8" type="noConversion"/>
  </si>
  <si>
    <t>宿舍消防门维护及安装工程</t>
    <phoneticPr fontId="8" type="noConversion"/>
  </si>
  <si>
    <t>学生宿舍区交通整治专项经费</t>
    <phoneticPr fontId="8" type="noConversion"/>
  </si>
  <si>
    <t>学生宿舍安防工程监控工程</t>
    <phoneticPr fontId="8" type="noConversion"/>
  </si>
  <si>
    <t>分数</t>
    <phoneticPr fontId="1" type="noConversion"/>
  </si>
  <si>
    <t>2018年消防专项经费预算排名</t>
    <phoneticPr fontId="1" type="noConversion"/>
  </si>
  <si>
    <t>（机关部处）</t>
    <phoneticPr fontId="1" type="noConversion"/>
  </si>
  <si>
    <t>（院系单位）</t>
    <phoneticPr fontId="1" type="noConversion"/>
  </si>
  <si>
    <t>（机关部处）</t>
    <phoneticPr fontId="1" type="noConversion"/>
  </si>
  <si>
    <t>（院系单位）</t>
    <phoneticPr fontId="1" type="noConversion"/>
  </si>
  <si>
    <t>（机关部处）</t>
    <phoneticPr fontId="1" type="noConversion"/>
  </si>
  <si>
    <t>（院系单位）</t>
    <phoneticPr fontId="1" type="noConversion"/>
  </si>
  <si>
    <t>泰山区学生宿舍及部分学院消防报警系统维修工程</t>
    <phoneticPr fontId="1" type="noConversion"/>
  </si>
  <si>
    <t>申请经费/元</t>
    <phoneticPr fontId="1" type="noConversion"/>
  </si>
  <si>
    <t>下达经费</t>
    <phoneticPr fontId="1" type="noConversion"/>
  </si>
  <si>
    <t>备注</t>
    <phoneticPr fontId="1" type="noConversion"/>
  </si>
  <si>
    <t>公共基础实验课实验中心</t>
    <phoneticPr fontId="1" type="noConversion"/>
  </si>
  <si>
    <t>东区实验楼安防系统维修更新（2016-2018）-用于消防设施维修更新</t>
    <phoneticPr fontId="1" type="noConversion"/>
  </si>
  <si>
    <t>未下达</t>
    <phoneticPr fontId="1" type="noConversion"/>
  </si>
  <si>
    <t>申报预算/元</t>
    <phoneticPr fontId="1" type="noConversion"/>
  </si>
  <si>
    <t>下达经费/元</t>
    <phoneticPr fontId="1" type="noConversion"/>
  </si>
  <si>
    <t>2018年消防类专项经费预算</t>
    <phoneticPr fontId="1" type="noConversion"/>
  </si>
  <si>
    <t>申报预算/元</t>
    <phoneticPr fontId="1" type="noConversion"/>
  </si>
  <si>
    <t>未下达</t>
    <phoneticPr fontId="1" type="noConversion"/>
  </si>
  <si>
    <t>备注</t>
    <phoneticPr fontId="1" type="noConversion"/>
  </si>
  <si>
    <t>保卫处</t>
    <phoneticPr fontId="1" type="noConversion"/>
  </si>
  <si>
    <t>校园交通道路测速系统（2016-2018）</t>
    <phoneticPr fontId="1" type="noConversion"/>
  </si>
  <si>
    <t>校医院消防器材专项经费（2016-2018）</t>
    <phoneticPr fontId="1" type="noConversion"/>
  </si>
  <si>
    <t>在学校教育发展基金会支出</t>
    <phoneticPr fontId="1" type="noConversion"/>
  </si>
  <si>
    <t>树木园门禁系统工程专项经费</t>
    <phoneticPr fontId="1" type="noConversion"/>
  </si>
  <si>
    <t>申报预算/元</t>
    <phoneticPr fontId="1" type="noConversion"/>
  </si>
  <si>
    <t>校内收文[2017]第819号</t>
    <phoneticPr fontId="1" type="noConversion"/>
  </si>
  <si>
    <t>2018年安防类专项经费预算</t>
    <phoneticPr fontId="1" type="noConversion"/>
  </si>
  <si>
    <t>申报预算/元</t>
    <phoneticPr fontId="1" type="noConversion"/>
  </si>
  <si>
    <t>下达预算有调整</t>
    <phoneticPr fontId="1" type="noConversion"/>
  </si>
  <si>
    <t>公共基础课实验中心</t>
    <phoneticPr fontId="1" type="noConversion"/>
  </si>
  <si>
    <t>东区实验楼安防系统维修更新（2016-2018）</t>
    <phoneticPr fontId="1" type="noConversion"/>
  </si>
  <si>
    <t>图书馆</t>
    <phoneticPr fontId="1" type="noConversion"/>
  </si>
  <si>
    <t>图书馆视频监控及报警系统</t>
    <phoneticPr fontId="1" type="noConversion"/>
  </si>
  <si>
    <t>2018年交通类专项经费预算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</si>
</sst>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#,##0.00_);\(#,##0.00\)"/>
    <numFmt numFmtId="178" formatCode="#,##0.00;[Red]#,##0.00"/>
    <numFmt numFmtId="179" formatCode="0.00_);[Red]\(0.00\)"/>
    <numFmt numFmtId="180" formatCode="#,##0.00_);[Red]\(#,##0.00\)"/>
    <numFmt numFmtId="181" formatCode="#,##0.0_);[Red]\(#,##0.0\)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2"/>
      <scheme val="minor"/>
    </font>
    <font>
      <sz val="9"/>
      <name val="宋体"/>
      <family val="3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177" fontId="10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center" vertical="center" wrapText="1"/>
    </xf>
    <xf numFmtId="181" fontId="1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1" fontId="0" fillId="0" borderId="0" xfId="0" applyNumberFormat="1"/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1" fontId="1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 wrapText="1"/>
    </xf>
    <xf numFmtId="0" fontId="16" fillId="0" borderId="0" xfId="0" applyFont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workbookViewId="0">
      <selection sqref="A1:G27"/>
    </sheetView>
  </sheetViews>
  <sheetFormatPr defaultRowHeight="13.5"/>
  <cols>
    <col min="1" max="1" width="4" style="20" customWidth="1"/>
    <col min="2" max="2" width="16.375" style="13" customWidth="1"/>
    <col min="3" max="3" width="38.125" style="18" customWidth="1"/>
    <col min="4" max="4" width="9.125" style="13" customWidth="1"/>
    <col min="5" max="5" width="13.875" style="13" customWidth="1"/>
    <col min="6" max="6" width="7.875" style="13" customWidth="1"/>
    <col min="7" max="7" width="6.125" style="13" customWidth="1"/>
    <col min="8" max="16384" width="9" style="13"/>
  </cols>
  <sheetData>
    <row r="1" spans="1:7" ht="42.75" customHeight="1">
      <c r="A1" s="44" t="s">
        <v>123</v>
      </c>
      <c r="B1" s="45"/>
      <c r="C1" s="45"/>
      <c r="D1" s="45"/>
      <c r="E1" s="45"/>
      <c r="F1" s="45"/>
      <c r="G1" s="45"/>
    </row>
    <row r="2" spans="1:7" ht="33.75" customHeight="1">
      <c r="A2" s="22" t="s">
        <v>3</v>
      </c>
      <c r="B2" s="21" t="s">
        <v>5</v>
      </c>
      <c r="C2" s="21" t="s">
        <v>0</v>
      </c>
      <c r="D2" s="21" t="s">
        <v>1</v>
      </c>
      <c r="E2" s="14" t="s">
        <v>2</v>
      </c>
      <c r="F2" s="16" t="s">
        <v>122</v>
      </c>
      <c r="G2" s="21" t="s">
        <v>116</v>
      </c>
    </row>
    <row r="3" spans="1:7" ht="24.95" customHeight="1">
      <c r="A3" s="19">
        <v>1</v>
      </c>
      <c r="B3" s="1" t="s">
        <v>49</v>
      </c>
      <c r="C3" s="1" t="s">
        <v>50</v>
      </c>
      <c r="D3" s="1" t="s">
        <v>51</v>
      </c>
      <c r="E3" s="6">
        <v>50000</v>
      </c>
      <c r="F3" s="15">
        <v>90</v>
      </c>
      <c r="G3" s="12">
        <v>1</v>
      </c>
    </row>
    <row r="4" spans="1:7" ht="24.95" customHeight="1">
      <c r="A4" s="19">
        <v>2</v>
      </c>
      <c r="B4" s="9" t="s">
        <v>112</v>
      </c>
      <c r="C4" s="2" t="s">
        <v>115</v>
      </c>
      <c r="D4" s="1" t="s">
        <v>114</v>
      </c>
      <c r="E4" s="8">
        <v>500000</v>
      </c>
      <c r="F4" s="15">
        <v>90</v>
      </c>
      <c r="G4" s="12">
        <v>1</v>
      </c>
    </row>
    <row r="5" spans="1:7" ht="24.95" customHeight="1">
      <c r="A5" s="19">
        <v>3</v>
      </c>
      <c r="B5" s="1" t="s">
        <v>19</v>
      </c>
      <c r="C5" s="1" t="s">
        <v>20</v>
      </c>
      <c r="D5" s="1" t="s">
        <v>21</v>
      </c>
      <c r="E5" s="6">
        <v>10000</v>
      </c>
      <c r="F5" s="15">
        <v>88.142857142857139</v>
      </c>
      <c r="G5" s="12">
        <v>2</v>
      </c>
    </row>
    <row r="6" spans="1:7" ht="24.95" customHeight="1">
      <c r="A6" s="19">
        <v>6</v>
      </c>
      <c r="B6" s="1" t="s">
        <v>110</v>
      </c>
      <c r="C6" s="11" t="s">
        <v>118</v>
      </c>
      <c r="D6" s="1" t="s">
        <v>111</v>
      </c>
      <c r="E6" s="6">
        <v>240260</v>
      </c>
      <c r="F6" s="15">
        <v>88.14</v>
      </c>
      <c r="G6" s="12">
        <v>2</v>
      </c>
    </row>
    <row r="7" spans="1:7" ht="24.95" customHeight="1">
      <c r="A7" s="19">
        <v>4</v>
      </c>
      <c r="B7" s="1" t="s">
        <v>7</v>
      </c>
      <c r="C7" s="1" t="s">
        <v>33</v>
      </c>
      <c r="D7" s="1" t="s">
        <v>34</v>
      </c>
      <c r="E7" s="6">
        <v>27382.5</v>
      </c>
      <c r="F7" s="15">
        <v>85.714285714285708</v>
      </c>
      <c r="G7" s="12">
        <v>3</v>
      </c>
    </row>
    <row r="8" spans="1:7" ht="24.95" customHeight="1">
      <c r="A8" s="19">
        <v>5</v>
      </c>
      <c r="B8" s="1" t="s">
        <v>13</v>
      </c>
      <c r="C8" s="1" t="s">
        <v>14</v>
      </c>
      <c r="D8" s="1" t="s">
        <v>15</v>
      </c>
      <c r="E8" s="6">
        <v>550000</v>
      </c>
      <c r="F8" s="15">
        <v>85.714285714285708</v>
      </c>
      <c r="G8" s="12">
        <v>3</v>
      </c>
    </row>
    <row r="9" spans="1:7" ht="24.95" customHeight="1">
      <c r="A9" s="19">
        <v>9</v>
      </c>
      <c r="B9" s="1" t="s">
        <v>44</v>
      </c>
      <c r="C9" s="1" t="s">
        <v>47</v>
      </c>
      <c r="D9" s="1" t="s">
        <v>46</v>
      </c>
      <c r="E9" s="6">
        <v>11500</v>
      </c>
      <c r="F9" s="15">
        <v>84.43</v>
      </c>
      <c r="G9" s="12">
        <v>4</v>
      </c>
    </row>
    <row r="10" spans="1:7" ht="24.95" customHeight="1">
      <c r="A10" s="19">
        <v>7</v>
      </c>
      <c r="B10" s="1" t="s">
        <v>110</v>
      </c>
      <c r="C10" s="11" t="s">
        <v>119</v>
      </c>
      <c r="D10" s="1" t="s">
        <v>111</v>
      </c>
      <c r="E10" s="6">
        <v>187500</v>
      </c>
      <c r="F10" s="15">
        <v>83.14</v>
      </c>
      <c r="G10" s="12">
        <v>5</v>
      </c>
    </row>
    <row r="11" spans="1:7" ht="30" customHeight="1">
      <c r="A11" s="19">
        <v>16</v>
      </c>
      <c r="B11" s="1" t="s">
        <v>60</v>
      </c>
      <c r="C11" s="1" t="s">
        <v>62</v>
      </c>
      <c r="D11" s="1" t="s">
        <v>63</v>
      </c>
      <c r="E11" s="6">
        <v>5000</v>
      </c>
      <c r="F11" s="15">
        <v>82.57</v>
      </c>
      <c r="G11" s="12">
        <v>6</v>
      </c>
    </row>
    <row r="12" spans="1:7" ht="24.95" customHeight="1">
      <c r="A12" s="19">
        <v>19</v>
      </c>
      <c r="B12" s="1" t="s">
        <v>52</v>
      </c>
      <c r="C12" s="1" t="s">
        <v>58</v>
      </c>
      <c r="D12" s="1" t="s">
        <v>54</v>
      </c>
      <c r="E12" s="4">
        <v>95000</v>
      </c>
      <c r="F12" s="15">
        <v>78.86</v>
      </c>
      <c r="G12" s="12">
        <v>7</v>
      </c>
    </row>
    <row r="13" spans="1:7" ht="34.5" customHeight="1">
      <c r="A13" s="19">
        <v>11</v>
      </c>
      <c r="B13" s="1" t="s">
        <v>52</v>
      </c>
      <c r="C13" s="1" t="s">
        <v>55</v>
      </c>
      <c r="D13" s="1" t="s">
        <v>54</v>
      </c>
      <c r="E13" s="4">
        <v>60000</v>
      </c>
      <c r="F13" s="15">
        <v>78.290000000000006</v>
      </c>
      <c r="G13" s="12">
        <v>7</v>
      </c>
    </row>
    <row r="14" spans="1:7" ht="24.95" customHeight="1">
      <c r="A14" s="19">
        <v>8</v>
      </c>
      <c r="B14" s="1" t="s">
        <v>37</v>
      </c>
      <c r="C14" s="1" t="s">
        <v>38</v>
      </c>
      <c r="D14" s="1" t="s">
        <v>39</v>
      </c>
      <c r="E14" s="6">
        <v>14500</v>
      </c>
      <c r="F14" s="15">
        <v>78.285714285714278</v>
      </c>
      <c r="G14" s="12">
        <v>8</v>
      </c>
    </row>
    <row r="15" spans="1:7" ht="31.5" customHeight="1">
      <c r="A15" s="19">
        <v>18</v>
      </c>
      <c r="B15" s="1" t="s">
        <v>52</v>
      </c>
      <c r="C15" s="1" t="s">
        <v>57</v>
      </c>
      <c r="D15" s="1" t="s">
        <v>54</v>
      </c>
      <c r="E15" s="4">
        <v>34400</v>
      </c>
      <c r="F15" s="15">
        <v>77</v>
      </c>
      <c r="G15" s="12">
        <v>9</v>
      </c>
    </row>
    <row r="16" spans="1:7" ht="24.95" customHeight="1">
      <c r="A16" s="19">
        <v>15</v>
      </c>
      <c r="B16" s="1" t="s">
        <v>6</v>
      </c>
      <c r="C16" s="1" t="s">
        <v>22</v>
      </c>
      <c r="D16" s="1" t="s">
        <v>23</v>
      </c>
      <c r="E16" s="6">
        <v>11250</v>
      </c>
      <c r="F16" s="15">
        <v>76.430000000000007</v>
      </c>
      <c r="G16" s="12">
        <v>10</v>
      </c>
    </row>
    <row r="17" spans="1:7" ht="24.95" customHeight="1">
      <c r="A17" s="19">
        <v>20</v>
      </c>
      <c r="B17" s="1" t="s">
        <v>27</v>
      </c>
      <c r="C17" s="1" t="s">
        <v>28</v>
      </c>
      <c r="D17" s="1" t="s">
        <v>29</v>
      </c>
      <c r="E17" s="6">
        <v>2000</v>
      </c>
      <c r="F17" s="15">
        <v>75.290000000000006</v>
      </c>
      <c r="G17" s="12">
        <v>11</v>
      </c>
    </row>
    <row r="18" spans="1:7" ht="33.75" customHeight="1">
      <c r="A18" s="19">
        <v>10</v>
      </c>
      <c r="B18" s="1" t="s">
        <v>52</v>
      </c>
      <c r="C18" s="1" t="s">
        <v>53</v>
      </c>
      <c r="D18" s="1" t="s">
        <v>54</v>
      </c>
      <c r="E18" s="4">
        <v>583300</v>
      </c>
      <c r="F18" s="15">
        <v>75.14</v>
      </c>
      <c r="G18" s="12">
        <v>12</v>
      </c>
    </row>
    <row r="19" spans="1:7" ht="24.95" customHeight="1">
      <c r="A19" s="19">
        <v>14</v>
      </c>
      <c r="B19" s="1" t="s">
        <v>52</v>
      </c>
      <c r="C19" s="1" t="s">
        <v>56</v>
      </c>
      <c r="D19" s="1" t="s">
        <v>54</v>
      </c>
      <c r="E19" s="4">
        <v>277500</v>
      </c>
      <c r="F19" s="15">
        <v>75.14</v>
      </c>
      <c r="G19" s="12">
        <v>12</v>
      </c>
    </row>
    <row r="20" spans="1:7" ht="30.75" customHeight="1">
      <c r="A20" s="19">
        <v>12</v>
      </c>
      <c r="B20" s="1" t="s">
        <v>65</v>
      </c>
      <c r="C20" s="1" t="s">
        <v>66</v>
      </c>
      <c r="D20" s="1" t="s">
        <v>67</v>
      </c>
      <c r="E20" s="6">
        <v>50000</v>
      </c>
      <c r="F20" s="15">
        <v>72</v>
      </c>
      <c r="G20" s="12">
        <v>13</v>
      </c>
    </row>
    <row r="21" spans="1:7" ht="24.95" customHeight="1">
      <c r="A21" s="19">
        <v>13</v>
      </c>
      <c r="B21" s="1" t="s">
        <v>24</v>
      </c>
      <c r="C21" s="1" t="s">
        <v>25</v>
      </c>
      <c r="D21" s="1" t="s">
        <v>26</v>
      </c>
      <c r="E21" s="6">
        <v>111000</v>
      </c>
      <c r="F21" s="15">
        <v>71.428571428571416</v>
      </c>
      <c r="G21" s="12">
        <v>14</v>
      </c>
    </row>
    <row r="22" spans="1:7" ht="24.95" customHeight="1">
      <c r="A22" s="19">
        <v>17</v>
      </c>
      <c r="B22" s="1" t="s">
        <v>40</v>
      </c>
      <c r="C22" s="1" t="s">
        <v>41</v>
      </c>
      <c r="D22" s="1" t="s">
        <v>42</v>
      </c>
      <c r="E22" s="6">
        <v>38880</v>
      </c>
      <c r="F22" s="15">
        <v>67.714285714285722</v>
      </c>
      <c r="G22" s="12">
        <v>15</v>
      </c>
    </row>
    <row r="23" spans="1:7" ht="33.75" customHeight="1">
      <c r="A23" s="19">
        <v>21</v>
      </c>
      <c r="B23" s="1" t="s">
        <v>16</v>
      </c>
      <c r="C23" s="1" t="s">
        <v>17</v>
      </c>
      <c r="D23" s="1" t="s">
        <v>18</v>
      </c>
      <c r="E23" s="6"/>
      <c r="F23" s="15">
        <v>60.142857142857139</v>
      </c>
      <c r="G23" s="12">
        <v>16</v>
      </c>
    </row>
    <row r="24" spans="1:7" ht="24.95" customHeight="1">
      <c r="A24" s="19">
        <v>22</v>
      </c>
      <c r="B24" s="1" t="s">
        <v>35</v>
      </c>
      <c r="C24" s="1" t="s">
        <v>8</v>
      </c>
      <c r="D24" s="1" t="s">
        <v>36</v>
      </c>
      <c r="E24" s="6">
        <v>56533</v>
      </c>
      <c r="F24" s="15">
        <v>59.571428571428569</v>
      </c>
      <c r="G24" s="12">
        <v>17</v>
      </c>
    </row>
    <row r="25" spans="1:7" ht="31.5" customHeight="1">
      <c r="A25" s="19">
        <v>23</v>
      </c>
      <c r="B25" s="1" t="s">
        <v>10</v>
      </c>
      <c r="C25" s="1" t="s">
        <v>11</v>
      </c>
      <c r="D25" s="1" t="s">
        <v>12</v>
      </c>
      <c r="E25" s="6">
        <v>286500</v>
      </c>
      <c r="F25" s="15">
        <v>55.857142857142854</v>
      </c>
      <c r="G25" s="12">
        <v>18</v>
      </c>
    </row>
    <row r="26" spans="1:7" ht="24.95" customHeight="1">
      <c r="A26" s="19">
        <v>24</v>
      </c>
      <c r="B26" s="1" t="s">
        <v>30</v>
      </c>
      <c r="C26" s="1" t="s">
        <v>31</v>
      </c>
      <c r="D26" s="1" t="s">
        <v>32</v>
      </c>
      <c r="E26" s="6"/>
      <c r="F26" s="15">
        <v>43.857142857142861</v>
      </c>
      <c r="G26" s="12">
        <v>19</v>
      </c>
    </row>
    <row r="27" spans="1:7" ht="24.95" customHeight="1">
      <c r="A27" s="19" t="s">
        <v>4</v>
      </c>
      <c r="B27" s="1"/>
      <c r="C27" s="3"/>
      <c r="D27" s="3"/>
      <c r="E27" s="7">
        <f>SUM(E3:E26)</f>
        <v>3202505.5</v>
      </c>
      <c r="F27" s="17"/>
      <c r="G27" s="3"/>
    </row>
  </sheetData>
  <sortState ref="A3:G27">
    <sortCondition descending="1" ref="F2"/>
  </sortState>
  <mergeCells count="1">
    <mergeCell ref="A1:G1"/>
  </mergeCells>
  <phoneticPr fontId="1" type="noConversion"/>
  <pageMargins left="0.47244094488188981" right="0.31496062992125984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7" sqref="H7"/>
    </sheetView>
  </sheetViews>
  <sheetFormatPr defaultRowHeight="13.5"/>
  <cols>
    <col min="1" max="1" width="4.625" customWidth="1"/>
    <col min="2" max="2" width="17" customWidth="1"/>
    <col min="3" max="3" width="27.5" customWidth="1"/>
    <col min="4" max="4" width="14.5" customWidth="1"/>
    <col min="5" max="5" width="13.5" customWidth="1"/>
    <col min="6" max="6" width="7.75" customWidth="1"/>
  </cols>
  <sheetData>
    <row r="1" spans="1:6" ht="43.5" customHeight="1">
      <c r="A1" s="46" t="s">
        <v>139</v>
      </c>
      <c r="B1" s="47"/>
      <c r="C1" s="47"/>
      <c r="D1" s="47"/>
      <c r="E1" s="47"/>
      <c r="F1" s="47"/>
    </row>
    <row r="2" spans="1:6" ht="28.5" customHeight="1">
      <c r="A2" s="48" t="s">
        <v>126</v>
      </c>
      <c r="B2" s="48"/>
      <c r="C2" s="48"/>
      <c r="D2" s="48"/>
      <c r="E2" s="48"/>
      <c r="F2" s="48"/>
    </row>
    <row r="3" spans="1:6" ht="40.5" customHeight="1">
      <c r="A3" s="22" t="s">
        <v>3</v>
      </c>
      <c r="B3" s="21" t="s">
        <v>5</v>
      </c>
      <c r="C3" s="21" t="s">
        <v>0</v>
      </c>
      <c r="D3" s="14" t="s">
        <v>137</v>
      </c>
      <c r="E3" s="14" t="s">
        <v>138</v>
      </c>
      <c r="F3" s="21" t="s">
        <v>133</v>
      </c>
    </row>
    <row r="4" spans="1:6" ht="39.950000000000003" customHeight="1">
      <c r="A4" s="19">
        <v>1</v>
      </c>
      <c r="B4" s="9" t="s">
        <v>112</v>
      </c>
      <c r="C4" s="2" t="s">
        <v>130</v>
      </c>
      <c r="D4" s="8">
        <v>800000</v>
      </c>
      <c r="E4" s="15">
        <v>0</v>
      </c>
      <c r="F4" s="33" t="s">
        <v>136</v>
      </c>
    </row>
    <row r="5" spans="1:6" ht="39.950000000000003" customHeight="1">
      <c r="A5" s="19">
        <v>2</v>
      </c>
      <c r="B5" s="1" t="s">
        <v>110</v>
      </c>
      <c r="C5" s="11" t="s">
        <v>118</v>
      </c>
      <c r="D5" s="6">
        <v>240260</v>
      </c>
      <c r="E5" s="15">
        <v>0</v>
      </c>
      <c r="F5" s="33" t="s">
        <v>136</v>
      </c>
    </row>
    <row r="6" spans="1:6" ht="39.950000000000003" customHeight="1">
      <c r="A6" s="19">
        <v>3</v>
      </c>
      <c r="B6" s="1" t="s">
        <v>110</v>
      </c>
      <c r="C6" s="11" t="s">
        <v>119</v>
      </c>
      <c r="D6" s="6">
        <v>187500</v>
      </c>
      <c r="E6" s="15">
        <v>0</v>
      </c>
      <c r="F6" s="33" t="s">
        <v>136</v>
      </c>
    </row>
    <row r="7" spans="1:6" ht="39.950000000000003" customHeight="1">
      <c r="A7" s="19">
        <v>4</v>
      </c>
      <c r="B7" s="1" t="s">
        <v>52</v>
      </c>
      <c r="C7" s="1" t="s">
        <v>58</v>
      </c>
      <c r="D7" s="4">
        <v>95000</v>
      </c>
      <c r="E7" s="15">
        <v>0</v>
      </c>
      <c r="F7" s="33" t="s">
        <v>136</v>
      </c>
    </row>
    <row r="8" spans="1:6" ht="39.950000000000003" customHeight="1">
      <c r="A8" s="19">
        <v>5</v>
      </c>
      <c r="B8" s="1" t="s">
        <v>52</v>
      </c>
      <c r="C8" s="1" t="s">
        <v>55</v>
      </c>
      <c r="D8" s="4">
        <v>60000</v>
      </c>
      <c r="E8" s="15">
        <v>0</v>
      </c>
      <c r="F8" s="33" t="s">
        <v>136</v>
      </c>
    </row>
    <row r="9" spans="1:6" ht="39.950000000000003" customHeight="1">
      <c r="A9" s="19">
        <v>6</v>
      </c>
      <c r="B9" s="1" t="s">
        <v>52</v>
      </c>
      <c r="C9" s="1" t="s">
        <v>57</v>
      </c>
      <c r="D9" s="4">
        <v>34400</v>
      </c>
      <c r="E9" s="15">
        <v>0</v>
      </c>
      <c r="F9" s="33" t="s">
        <v>136</v>
      </c>
    </row>
    <row r="10" spans="1:6" ht="39.950000000000003" customHeight="1">
      <c r="A10" s="19">
        <v>7</v>
      </c>
      <c r="B10" s="1" t="s">
        <v>52</v>
      </c>
      <c r="C10" s="1" t="s">
        <v>53</v>
      </c>
      <c r="D10" s="4">
        <v>583300</v>
      </c>
      <c r="E10" s="15">
        <v>0</v>
      </c>
      <c r="F10" s="33" t="s">
        <v>136</v>
      </c>
    </row>
    <row r="11" spans="1:6" ht="39.950000000000003" customHeight="1">
      <c r="A11" s="19">
        <v>8</v>
      </c>
      <c r="B11" s="1" t="s">
        <v>52</v>
      </c>
      <c r="C11" s="1" t="s">
        <v>56</v>
      </c>
      <c r="D11" s="4">
        <v>277500</v>
      </c>
      <c r="E11" s="15">
        <v>0</v>
      </c>
      <c r="F11" s="33" t="s">
        <v>136</v>
      </c>
    </row>
    <row r="12" spans="1:6" ht="39.950000000000003" customHeight="1">
      <c r="A12" s="19">
        <v>9</v>
      </c>
      <c r="B12" s="1" t="s">
        <v>10</v>
      </c>
      <c r="C12" s="1" t="s">
        <v>11</v>
      </c>
      <c r="D12" s="6">
        <v>286500</v>
      </c>
      <c r="E12" s="15">
        <v>0</v>
      </c>
      <c r="F12" s="33" t="s">
        <v>136</v>
      </c>
    </row>
    <row r="13" spans="1:6" ht="34.5" customHeight="1">
      <c r="A13" s="19" t="s">
        <v>4</v>
      </c>
      <c r="B13" s="1"/>
      <c r="C13" s="3"/>
      <c r="D13" s="7">
        <f>SUM(D4:D12)</f>
        <v>2564460</v>
      </c>
      <c r="E13" s="17">
        <f>SUM(E4:E12)</f>
        <v>0</v>
      </c>
      <c r="F13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3" workbookViewId="0">
      <selection activeCell="H5" sqref="H5"/>
    </sheetView>
  </sheetViews>
  <sheetFormatPr defaultRowHeight="13.5"/>
  <cols>
    <col min="1" max="1" width="5.25" customWidth="1"/>
    <col min="2" max="2" width="15.5" customWidth="1"/>
    <col min="3" max="3" width="23.75" customWidth="1"/>
    <col min="4" max="4" width="14.5" style="32" customWidth="1"/>
    <col min="5" max="5" width="13.25" style="32" customWidth="1"/>
    <col min="6" max="6" width="13.875" customWidth="1"/>
  </cols>
  <sheetData>
    <row r="1" spans="1:6" ht="50.25" customHeight="1">
      <c r="A1" s="46" t="s">
        <v>139</v>
      </c>
      <c r="B1" s="47"/>
      <c r="C1" s="47"/>
      <c r="D1" s="47"/>
      <c r="E1" s="47"/>
      <c r="F1" s="47"/>
    </row>
    <row r="2" spans="1:6" ht="25.5" customHeight="1">
      <c r="A2" s="44" t="s">
        <v>125</v>
      </c>
      <c r="B2" s="44"/>
      <c r="C2" s="44"/>
      <c r="D2" s="44"/>
      <c r="E2" s="44"/>
      <c r="F2" s="44"/>
    </row>
    <row r="3" spans="1:6" ht="37.5" customHeight="1">
      <c r="A3" s="22" t="s">
        <v>3</v>
      </c>
      <c r="B3" s="21" t="s">
        <v>5</v>
      </c>
      <c r="C3" s="21" t="s">
        <v>0</v>
      </c>
      <c r="D3" s="26" t="s">
        <v>131</v>
      </c>
      <c r="E3" s="27" t="s">
        <v>132</v>
      </c>
      <c r="F3" s="21" t="s">
        <v>133</v>
      </c>
    </row>
    <row r="4" spans="1:6" ht="45" customHeight="1">
      <c r="A4" s="34">
        <v>1</v>
      </c>
      <c r="B4" s="21" t="s">
        <v>49</v>
      </c>
      <c r="C4" s="21" t="s">
        <v>50</v>
      </c>
      <c r="D4" s="26">
        <v>50000</v>
      </c>
      <c r="E4" s="35">
        <v>50000</v>
      </c>
      <c r="F4" s="39" t="s">
        <v>146</v>
      </c>
    </row>
    <row r="5" spans="1:6" ht="46.5" customHeight="1">
      <c r="A5" s="34">
        <v>2</v>
      </c>
      <c r="B5" s="21" t="s">
        <v>19</v>
      </c>
      <c r="C5" s="21" t="s">
        <v>20</v>
      </c>
      <c r="D5" s="26">
        <v>10000</v>
      </c>
      <c r="E5" s="35">
        <v>10000</v>
      </c>
      <c r="F5" s="39" t="s">
        <v>146</v>
      </c>
    </row>
    <row r="6" spans="1:6" ht="39.950000000000003" customHeight="1">
      <c r="A6" s="34">
        <v>3</v>
      </c>
      <c r="B6" s="21" t="s">
        <v>24</v>
      </c>
      <c r="C6" s="21" t="s">
        <v>145</v>
      </c>
      <c r="D6" s="26">
        <v>70000</v>
      </c>
      <c r="E6" s="35">
        <v>70000</v>
      </c>
      <c r="F6" s="36"/>
    </row>
    <row r="7" spans="1:6" ht="50.25" customHeight="1">
      <c r="A7" s="34">
        <v>4</v>
      </c>
      <c r="B7" s="21" t="s">
        <v>134</v>
      </c>
      <c r="C7" s="21" t="s">
        <v>135</v>
      </c>
      <c r="D7" s="26">
        <v>79500</v>
      </c>
      <c r="E7" s="35">
        <v>79500</v>
      </c>
      <c r="F7" s="36"/>
    </row>
    <row r="8" spans="1:6" ht="39.950000000000003" customHeight="1">
      <c r="A8" s="19">
        <v>5</v>
      </c>
      <c r="B8" s="1" t="s">
        <v>7</v>
      </c>
      <c r="C8" s="1" t="s">
        <v>33</v>
      </c>
      <c r="D8" s="28">
        <v>27382.5</v>
      </c>
      <c r="E8" s="29">
        <v>0</v>
      </c>
      <c r="F8" s="33" t="s">
        <v>136</v>
      </c>
    </row>
    <row r="9" spans="1:6" ht="39.950000000000003" customHeight="1">
      <c r="A9" s="19">
        <v>6</v>
      </c>
      <c r="B9" s="1" t="s">
        <v>13</v>
      </c>
      <c r="C9" s="1" t="s">
        <v>14</v>
      </c>
      <c r="D9" s="28">
        <v>550000</v>
      </c>
      <c r="E9" s="29">
        <v>0</v>
      </c>
      <c r="F9" s="33" t="s">
        <v>136</v>
      </c>
    </row>
    <row r="10" spans="1:6" ht="39.950000000000003" customHeight="1">
      <c r="A10" s="19">
        <v>7</v>
      </c>
      <c r="B10" s="1" t="s">
        <v>44</v>
      </c>
      <c r="C10" s="1" t="s">
        <v>47</v>
      </c>
      <c r="D10" s="28">
        <v>11500</v>
      </c>
      <c r="E10" s="29">
        <v>0</v>
      </c>
      <c r="F10" s="33" t="s">
        <v>136</v>
      </c>
    </row>
    <row r="11" spans="1:6" ht="39.950000000000003" customHeight="1">
      <c r="A11" s="19">
        <v>8</v>
      </c>
      <c r="B11" s="1" t="s">
        <v>60</v>
      </c>
      <c r="C11" s="1" t="s">
        <v>62</v>
      </c>
      <c r="D11" s="28">
        <v>5000</v>
      </c>
      <c r="E11" s="29">
        <v>0</v>
      </c>
      <c r="F11" s="33" t="s">
        <v>136</v>
      </c>
    </row>
    <row r="12" spans="1:6" ht="39.950000000000003" customHeight="1">
      <c r="A12" s="19">
        <v>9</v>
      </c>
      <c r="B12" s="1" t="s">
        <v>37</v>
      </c>
      <c r="C12" s="1" t="s">
        <v>38</v>
      </c>
      <c r="D12" s="28">
        <v>14500</v>
      </c>
      <c r="E12" s="29">
        <v>0</v>
      </c>
      <c r="F12" s="33" t="s">
        <v>136</v>
      </c>
    </row>
    <row r="13" spans="1:6" ht="39.950000000000003" customHeight="1">
      <c r="A13" s="19">
        <v>10</v>
      </c>
      <c r="B13" s="1" t="s">
        <v>6</v>
      </c>
      <c r="C13" s="1" t="s">
        <v>22</v>
      </c>
      <c r="D13" s="28">
        <v>11250</v>
      </c>
      <c r="E13" s="29">
        <v>0</v>
      </c>
      <c r="F13" s="33" t="s">
        <v>136</v>
      </c>
    </row>
    <row r="14" spans="1:6" ht="39.950000000000003" customHeight="1">
      <c r="A14" s="19">
        <v>11</v>
      </c>
      <c r="B14" s="1" t="s">
        <v>27</v>
      </c>
      <c r="C14" s="1" t="s">
        <v>28</v>
      </c>
      <c r="D14" s="28">
        <v>2000</v>
      </c>
      <c r="E14" s="29">
        <v>0</v>
      </c>
      <c r="F14" s="33" t="s">
        <v>136</v>
      </c>
    </row>
    <row r="15" spans="1:6" ht="33" customHeight="1">
      <c r="A15" s="19">
        <v>12</v>
      </c>
      <c r="B15" s="1" t="s">
        <v>65</v>
      </c>
      <c r="C15" s="1" t="s">
        <v>66</v>
      </c>
      <c r="D15" s="28">
        <v>50000</v>
      </c>
      <c r="E15" s="29">
        <v>0</v>
      </c>
      <c r="F15" s="33" t="s">
        <v>136</v>
      </c>
    </row>
    <row r="16" spans="1:6" ht="39.950000000000003" customHeight="1">
      <c r="A16" s="19">
        <v>13</v>
      </c>
      <c r="B16" s="1" t="s">
        <v>40</v>
      </c>
      <c r="C16" s="1" t="s">
        <v>41</v>
      </c>
      <c r="D16" s="28">
        <v>38880</v>
      </c>
      <c r="E16" s="29">
        <v>0</v>
      </c>
      <c r="F16" s="33" t="s">
        <v>136</v>
      </c>
    </row>
    <row r="17" spans="1:6" ht="39.950000000000003" customHeight="1">
      <c r="A17" s="19">
        <v>14</v>
      </c>
      <c r="B17" s="1" t="s">
        <v>16</v>
      </c>
      <c r="C17" s="1" t="s">
        <v>17</v>
      </c>
      <c r="D17" s="28"/>
      <c r="E17" s="29">
        <v>0</v>
      </c>
      <c r="F17" s="33" t="s">
        <v>136</v>
      </c>
    </row>
    <row r="18" spans="1:6" ht="39.950000000000003" customHeight="1">
      <c r="A18" s="19">
        <v>15</v>
      </c>
      <c r="B18" s="1" t="s">
        <v>35</v>
      </c>
      <c r="C18" s="1" t="s">
        <v>8</v>
      </c>
      <c r="D18" s="28">
        <v>56533</v>
      </c>
      <c r="E18" s="29">
        <v>0</v>
      </c>
      <c r="F18" s="33" t="s">
        <v>136</v>
      </c>
    </row>
    <row r="19" spans="1:6" ht="39.950000000000003" customHeight="1">
      <c r="A19" s="19">
        <v>16</v>
      </c>
      <c r="B19" s="2" t="s">
        <v>24</v>
      </c>
      <c r="C19" s="2" t="s">
        <v>25</v>
      </c>
      <c r="D19" s="37">
        <v>111000</v>
      </c>
      <c r="E19" s="29">
        <v>0</v>
      </c>
      <c r="F19" s="33" t="s">
        <v>136</v>
      </c>
    </row>
    <row r="20" spans="1:6" ht="27.75" customHeight="1">
      <c r="A20" s="19">
        <v>17</v>
      </c>
      <c r="B20" s="1" t="s">
        <v>30</v>
      </c>
      <c r="C20" s="1" t="s">
        <v>31</v>
      </c>
      <c r="D20" s="28"/>
      <c r="E20" s="29">
        <v>0</v>
      </c>
      <c r="F20" s="33" t="s">
        <v>136</v>
      </c>
    </row>
    <row r="21" spans="1:6" ht="26.25" customHeight="1">
      <c r="A21" s="19" t="s">
        <v>4</v>
      </c>
      <c r="B21" s="1"/>
      <c r="C21" s="3"/>
      <c r="D21" s="30">
        <f>SUM(D4:D20)</f>
        <v>1087545.5</v>
      </c>
      <c r="E21" s="31">
        <f>SUM(E4:E20)</f>
        <v>209500</v>
      </c>
      <c r="F21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7" sqref="I7"/>
    </sheetView>
  </sheetViews>
  <sheetFormatPr defaultRowHeight="13.5"/>
  <cols>
    <col min="1" max="1" width="6.5" customWidth="1"/>
    <col min="2" max="2" width="16" customWidth="1"/>
    <col min="3" max="3" width="23.25" customWidth="1"/>
    <col min="4" max="4" width="16.625" style="32" customWidth="1"/>
    <col min="5" max="5" width="17.625" style="32" bestFit="1" customWidth="1"/>
    <col min="6" max="6" width="8" customWidth="1"/>
  </cols>
  <sheetData>
    <row r="1" spans="1:6" ht="51.75" customHeight="1">
      <c r="A1" s="46" t="s">
        <v>157</v>
      </c>
      <c r="B1" s="46"/>
      <c r="C1" s="46"/>
      <c r="D1" s="46"/>
      <c r="E1" s="46"/>
      <c r="F1" s="46"/>
    </row>
    <row r="2" spans="1:6" ht="32.25" customHeight="1">
      <c r="A2" s="44" t="s">
        <v>124</v>
      </c>
      <c r="B2" s="44"/>
      <c r="C2" s="44"/>
      <c r="D2" s="44"/>
      <c r="E2" s="44"/>
      <c r="F2" s="44"/>
    </row>
    <row r="3" spans="1:6" ht="42.75" customHeight="1">
      <c r="A3" s="10" t="s">
        <v>3</v>
      </c>
      <c r="B3" s="10" t="s">
        <v>5</v>
      </c>
      <c r="C3" s="10" t="s">
        <v>0</v>
      </c>
      <c r="D3" s="40" t="s">
        <v>140</v>
      </c>
      <c r="E3" s="40" t="s">
        <v>140</v>
      </c>
      <c r="F3" s="10" t="s">
        <v>133</v>
      </c>
    </row>
    <row r="4" spans="1:6" ht="42.75" customHeight="1">
      <c r="A4" s="10">
        <v>1</v>
      </c>
      <c r="B4" s="10" t="s">
        <v>143</v>
      </c>
      <c r="C4" s="10" t="s">
        <v>144</v>
      </c>
      <c r="D4" s="40">
        <v>300000</v>
      </c>
      <c r="E4" s="40">
        <v>300000</v>
      </c>
      <c r="F4" s="10"/>
    </row>
    <row r="5" spans="1:6" ht="50.1" customHeight="1">
      <c r="A5" s="1">
        <v>1</v>
      </c>
      <c r="B5" s="1" t="s">
        <v>110</v>
      </c>
      <c r="C5" s="11" t="s">
        <v>120</v>
      </c>
      <c r="D5" s="28">
        <v>108000</v>
      </c>
      <c r="E5" s="29">
        <v>0</v>
      </c>
      <c r="F5" s="33" t="s">
        <v>141</v>
      </c>
    </row>
    <row r="6" spans="1:6" ht="50.1" customHeight="1">
      <c r="A6" s="1">
        <v>2</v>
      </c>
      <c r="B6" s="1" t="s">
        <v>52</v>
      </c>
      <c r="C6" s="1" t="s">
        <v>59</v>
      </c>
      <c r="D6" s="28">
        <v>9200</v>
      </c>
      <c r="E6" s="29">
        <v>0</v>
      </c>
      <c r="F6" s="33" t="s">
        <v>141</v>
      </c>
    </row>
    <row r="7" spans="1:6" ht="27.75" customHeight="1">
      <c r="A7" s="1" t="s">
        <v>4</v>
      </c>
      <c r="B7" s="1"/>
      <c r="C7" s="3"/>
      <c r="D7" s="30">
        <f>SUM(D4:D6)</f>
        <v>417200</v>
      </c>
      <c r="E7" s="31">
        <f>SUM(E4:E6)</f>
        <v>300000</v>
      </c>
      <c r="F7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4" sqref="J4"/>
    </sheetView>
  </sheetViews>
  <sheetFormatPr defaultRowHeight="13.5"/>
  <cols>
    <col min="1" max="1" width="5.25" customWidth="1"/>
    <col min="2" max="2" width="19.875" customWidth="1"/>
    <col min="3" max="3" width="23.625" customWidth="1"/>
    <col min="4" max="4" width="13" customWidth="1"/>
    <col min="6" max="6" width="7.5" customWidth="1"/>
  </cols>
  <sheetData>
    <row r="1" spans="1:6" ht="34.5" customHeight="1">
      <c r="A1" s="49" t="s">
        <v>157</v>
      </c>
      <c r="B1" s="49"/>
      <c r="C1" s="49"/>
      <c r="D1" s="49"/>
      <c r="E1" s="49"/>
      <c r="F1" s="49"/>
    </row>
    <row r="2" spans="1:6" ht="30" customHeight="1">
      <c r="A2" s="48" t="s">
        <v>127</v>
      </c>
      <c r="B2" s="48"/>
      <c r="C2" s="48"/>
      <c r="D2" s="48"/>
      <c r="E2" s="48"/>
      <c r="F2" s="48"/>
    </row>
    <row r="3" spans="1:6" ht="37.5">
      <c r="A3" s="10" t="s">
        <v>3</v>
      </c>
      <c r="B3" s="10" t="s">
        <v>5</v>
      </c>
      <c r="C3" s="10" t="s">
        <v>0</v>
      </c>
      <c r="D3" s="23" t="s">
        <v>137</v>
      </c>
      <c r="E3" s="23" t="s">
        <v>138</v>
      </c>
      <c r="F3" s="10" t="s">
        <v>142</v>
      </c>
    </row>
    <row r="4" spans="1:6" ht="60" customHeight="1">
      <c r="A4" s="1">
        <v>1</v>
      </c>
      <c r="B4" s="1" t="s">
        <v>60</v>
      </c>
      <c r="C4" s="1" t="s">
        <v>61</v>
      </c>
      <c r="D4" s="24">
        <v>8000</v>
      </c>
      <c r="E4" s="15">
        <v>0</v>
      </c>
      <c r="F4" s="33" t="s">
        <v>141</v>
      </c>
    </row>
    <row r="5" spans="1:6" ht="60" customHeight="1">
      <c r="A5" s="1">
        <v>2</v>
      </c>
      <c r="B5" s="1" t="s">
        <v>44</v>
      </c>
      <c r="C5" s="1" t="s">
        <v>45</v>
      </c>
      <c r="D5" s="24">
        <v>15000</v>
      </c>
      <c r="E5" s="15">
        <v>0</v>
      </c>
      <c r="F5" s="33" t="s">
        <v>141</v>
      </c>
    </row>
    <row r="6" spans="1:6" ht="60" customHeight="1">
      <c r="A6" s="1">
        <v>3</v>
      </c>
      <c r="B6" s="1" t="s">
        <v>37</v>
      </c>
      <c r="C6" s="1" t="s">
        <v>69</v>
      </c>
      <c r="D6" s="24">
        <v>366800</v>
      </c>
      <c r="E6" s="15">
        <v>0</v>
      </c>
      <c r="F6" s="33" t="s">
        <v>141</v>
      </c>
    </row>
    <row r="7" spans="1:6" ht="60" customHeight="1">
      <c r="A7" s="1">
        <v>4</v>
      </c>
      <c r="B7" s="1" t="s">
        <v>65</v>
      </c>
      <c r="C7" s="1" t="s">
        <v>68</v>
      </c>
      <c r="D7" s="24"/>
      <c r="E7" s="15">
        <v>0</v>
      </c>
      <c r="F7" s="33" t="s">
        <v>141</v>
      </c>
    </row>
    <row r="8" spans="1:6" ht="28.5" customHeight="1">
      <c r="A8" s="1" t="s">
        <v>4</v>
      </c>
      <c r="B8" s="1"/>
      <c r="C8" s="3"/>
      <c r="D8" s="25">
        <f>SUM(D4:D7)</f>
        <v>389800</v>
      </c>
      <c r="E8" s="17"/>
      <c r="F8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10" sqref="I10"/>
    </sheetView>
  </sheetViews>
  <sheetFormatPr defaultRowHeight="13.5"/>
  <cols>
    <col min="1" max="1" width="6" customWidth="1"/>
    <col min="2" max="2" width="15.5" customWidth="1"/>
    <col min="3" max="3" width="22.125" customWidth="1"/>
    <col min="4" max="4" width="17.25" style="32" customWidth="1"/>
    <col min="5" max="5" width="16.375" style="32" customWidth="1"/>
    <col min="6" max="6" width="16" customWidth="1"/>
  </cols>
  <sheetData>
    <row r="1" spans="1:6" ht="37.5" customHeight="1">
      <c r="A1" s="46" t="s">
        <v>150</v>
      </c>
      <c r="B1" s="46"/>
      <c r="C1" s="46"/>
      <c r="D1" s="46"/>
      <c r="E1" s="46"/>
      <c r="F1" s="46"/>
    </row>
    <row r="2" spans="1:6" ht="27" customHeight="1">
      <c r="A2" s="48" t="s">
        <v>128</v>
      </c>
      <c r="B2" s="48"/>
      <c r="C2" s="48"/>
      <c r="D2" s="48"/>
      <c r="E2" s="48"/>
      <c r="F2" s="48"/>
    </row>
    <row r="3" spans="1:6" ht="25.5" customHeight="1">
      <c r="A3" s="10" t="s">
        <v>3</v>
      </c>
      <c r="B3" s="10" t="s">
        <v>5</v>
      </c>
      <c r="C3" s="10" t="s">
        <v>0</v>
      </c>
      <c r="D3" s="40" t="s">
        <v>148</v>
      </c>
      <c r="E3" s="40" t="s">
        <v>138</v>
      </c>
      <c r="F3" s="10" t="s">
        <v>133</v>
      </c>
    </row>
    <row r="4" spans="1:6" ht="56.25">
      <c r="A4" s="10">
        <v>1</v>
      </c>
      <c r="B4" s="10" t="s">
        <v>143</v>
      </c>
      <c r="C4" s="10" t="s">
        <v>147</v>
      </c>
      <c r="D4" s="40">
        <v>100000</v>
      </c>
      <c r="E4" s="40">
        <v>100000</v>
      </c>
      <c r="F4" s="10" t="s">
        <v>149</v>
      </c>
    </row>
    <row r="5" spans="1:6" ht="39.950000000000003" customHeight="1">
      <c r="A5" s="5">
        <v>1</v>
      </c>
      <c r="B5" s="9" t="s">
        <v>112</v>
      </c>
      <c r="C5" s="2" t="s">
        <v>113</v>
      </c>
      <c r="D5" s="41">
        <v>3000000</v>
      </c>
      <c r="E5" s="29">
        <v>0</v>
      </c>
      <c r="F5" s="33" t="s">
        <v>136</v>
      </c>
    </row>
    <row r="6" spans="1:6" ht="39.950000000000003" customHeight="1">
      <c r="A6" s="5">
        <v>2</v>
      </c>
      <c r="B6" s="1" t="s">
        <v>84</v>
      </c>
      <c r="C6" s="1" t="s">
        <v>85</v>
      </c>
      <c r="D6" s="28">
        <v>11000</v>
      </c>
      <c r="E6" s="29">
        <v>0</v>
      </c>
      <c r="F6" s="33" t="s">
        <v>136</v>
      </c>
    </row>
    <row r="7" spans="1:6" ht="39.950000000000003" customHeight="1">
      <c r="A7" s="5">
        <v>3</v>
      </c>
      <c r="B7" s="1" t="s">
        <v>110</v>
      </c>
      <c r="C7" s="11" t="s">
        <v>121</v>
      </c>
      <c r="D7" s="28">
        <v>3765000</v>
      </c>
      <c r="E7" s="29">
        <v>0</v>
      </c>
      <c r="F7" s="33" t="s">
        <v>136</v>
      </c>
    </row>
    <row r="8" spans="1:6" ht="39.950000000000003" customHeight="1">
      <c r="A8" s="5">
        <v>4</v>
      </c>
      <c r="B8" s="1" t="s">
        <v>110</v>
      </c>
      <c r="C8" s="11" t="s">
        <v>117</v>
      </c>
      <c r="D8" s="28">
        <v>2728000</v>
      </c>
      <c r="E8" s="29">
        <v>0</v>
      </c>
      <c r="F8" s="33" t="s">
        <v>136</v>
      </c>
    </row>
    <row r="9" spans="1:6" ht="39.950000000000003" customHeight="1">
      <c r="A9" s="5">
        <v>5</v>
      </c>
      <c r="B9" s="1" t="s">
        <v>86</v>
      </c>
      <c r="C9" s="1" t="s">
        <v>87</v>
      </c>
      <c r="D9" s="28">
        <v>282000</v>
      </c>
      <c r="E9" s="29">
        <v>0</v>
      </c>
      <c r="F9" s="33" t="s">
        <v>136</v>
      </c>
    </row>
    <row r="10" spans="1:6" ht="39.950000000000003" customHeight="1">
      <c r="A10" s="5">
        <v>6</v>
      </c>
      <c r="B10" s="1" t="s">
        <v>82</v>
      </c>
      <c r="C10" s="1" t="s">
        <v>83</v>
      </c>
      <c r="D10" s="28">
        <v>750000</v>
      </c>
      <c r="E10" s="29">
        <v>0</v>
      </c>
      <c r="F10" s="33" t="s">
        <v>136</v>
      </c>
    </row>
    <row r="11" spans="1:6" ht="39.950000000000003" customHeight="1">
      <c r="A11" s="5">
        <v>7</v>
      </c>
      <c r="B11" s="1" t="s">
        <v>90</v>
      </c>
      <c r="C11" s="1" t="s">
        <v>91</v>
      </c>
      <c r="D11" s="28">
        <v>17900</v>
      </c>
      <c r="E11" s="29">
        <v>0</v>
      </c>
      <c r="F11" s="33" t="s">
        <v>136</v>
      </c>
    </row>
    <row r="12" spans="1:6" ht="39.950000000000003" customHeight="1">
      <c r="A12" s="5">
        <v>8</v>
      </c>
      <c r="B12" s="9" t="s">
        <v>104</v>
      </c>
      <c r="C12" s="2" t="s">
        <v>107</v>
      </c>
      <c r="D12" s="41">
        <v>996800</v>
      </c>
      <c r="E12" s="29">
        <v>0</v>
      </c>
      <c r="F12" s="33" t="s">
        <v>136</v>
      </c>
    </row>
    <row r="13" spans="1:6" ht="39.950000000000003" customHeight="1">
      <c r="A13" s="5">
        <v>9</v>
      </c>
      <c r="B13" s="9" t="s">
        <v>104</v>
      </c>
      <c r="C13" s="2" t="s">
        <v>108</v>
      </c>
      <c r="D13" s="41">
        <v>622300</v>
      </c>
      <c r="E13" s="29">
        <v>0</v>
      </c>
      <c r="F13" s="33" t="s">
        <v>136</v>
      </c>
    </row>
    <row r="14" spans="1:6" ht="39.950000000000003" customHeight="1">
      <c r="A14" s="5">
        <v>10</v>
      </c>
      <c r="B14" s="1" t="s">
        <v>88</v>
      </c>
      <c r="C14" s="1" t="s">
        <v>89</v>
      </c>
      <c r="D14" s="28">
        <v>127000</v>
      </c>
      <c r="E14" s="29">
        <v>0</v>
      </c>
      <c r="F14" s="33" t="s">
        <v>136</v>
      </c>
    </row>
    <row r="15" spans="1:6" ht="39.950000000000003" customHeight="1">
      <c r="A15" s="5">
        <v>11</v>
      </c>
      <c r="B15" s="9" t="s">
        <v>104</v>
      </c>
      <c r="C15" s="2" t="s">
        <v>109</v>
      </c>
      <c r="D15" s="41">
        <v>660000</v>
      </c>
      <c r="E15" s="29">
        <v>0</v>
      </c>
      <c r="F15" s="33" t="s">
        <v>136</v>
      </c>
    </row>
    <row r="16" spans="1:6" ht="39.950000000000003" customHeight="1">
      <c r="A16" s="5">
        <v>12</v>
      </c>
      <c r="B16" s="9" t="s">
        <v>104</v>
      </c>
      <c r="C16" s="2" t="s">
        <v>105</v>
      </c>
      <c r="D16" s="41">
        <v>1116200</v>
      </c>
      <c r="E16" s="29">
        <v>0</v>
      </c>
      <c r="F16" s="33" t="s">
        <v>136</v>
      </c>
    </row>
    <row r="17" spans="1:6" ht="39.950000000000003" customHeight="1">
      <c r="A17" s="5">
        <v>13</v>
      </c>
      <c r="B17" s="9" t="s">
        <v>104</v>
      </c>
      <c r="C17" s="2" t="s">
        <v>106</v>
      </c>
      <c r="D17" s="41">
        <v>10000</v>
      </c>
      <c r="E17" s="29">
        <v>0</v>
      </c>
      <c r="F17" s="33" t="s">
        <v>136</v>
      </c>
    </row>
    <row r="18" spans="1:6" ht="25.5" customHeight="1">
      <c r="A18" s="1" t="s">
        <v>4</v>
      </c>
      <c r="B18" s="1"/>
      <c r="C18" s="3"/>
      <c r="D18" s="42">
        <f>SUM(D4:D17)</f>
        <v>14186200</v>
      </c>
      <c r="E18" s="31">
        <f>SUM(E4:E17)</f>
        <v>100000</v>
      </c>
      <c r="F18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5" sqref="I5"/>
    </sheetView>
  </sheetViews>
  <sheetFormatPr defaultRowHeight="13.5"/>
  <cols>
    <col min="1" max="1" width="4.5" style="43" customWidth="1"/>
    <col min="2" max="2" width="16.375" customWidth="1"/>
    <col min="3" max="3" width="33.375" customWidth="1"/>
    <col min="4" max="4" width="15.625" style="32" customWidth="1"/>
    <col min="5" max="5" width="17.75" style="32" customWidth="1"/>
    <col min="6" max="6" width="12.5" customWidth="1"/>
  </cols>
  <sheetData>
    <row r="1" spans="1:6" ht="31.5" customHeight="1">
      <c r="A1" s="49" t="s">
        <v>150</v>
      </c>
      <c r="B1" s="49"/>
      <c r="C1" s="49"/>
      <c r="D1" s="49"/>
      <c r="E1" s="49"/>
      <c r="F1" s="49"/>
    </row>
    <row r="2" spans="1:6" ht="24" customHeight="1">
      <c r="A2" s="48" t="s">
        <v>129</v>
      </c>
      <c r="B2" s="48"/>
      <c r="C2" s="48"/>
      <c r="D2" s="48"/>
      <c r="E2" s="48"/>
      <c r="F2" s="48"/>
    </row>
    <row r="3" spans="1:6" ht="39.950000000000003" customHeight="1">
      <c r="A3" s="34" t="s">
        <v>3</v>
      </c>
      <c r="B3" s="10" t="s">
        <v>5</v>
      </c>
      <c r="C3" s="10" t="s">
        <v>0</v>
      </c>
      <c r="D3" s="40" t="s">
        <v>151</v>
      </c>
      <c r="E3" s="40" t="s">
        <v>138</v>
      </c>
      <c r="F3" s="21" t="s">
        <v>133</v>
      </c>
    </row>
    <row r="4" spans="1:6" ht="40.5" customHeight="1">
      <c r="A4" s="34">
        <v>1</v>
      </c>
      <c r="B4" s="21" t="s">
        <v>49</v>
      </c>
      <c r="C4" s="21" t="s">
        <v>70</v>
      </c>
      <c r="D4" s="26">
        <v>150000</v>
      </c>
      <c r="E4" s="35">
        <v>100000</v>
      </c>
      <c r="F4" s="38" t="s">
        <v>152</v>
      </c>
    </row>
    <row r="5" spans="1:6" ht="40.5" customHeight="1">
      <c r="A5" s="34">
        <v>2</v>
      </c>
      <c r="B5" s="21" t="s">
        <v>77</v>
      </c>
      <c r="C5" s="21" t="s">
        <v>78</v>
      </c>
      <c r="D5" s="26">
        <v>228000</v>
      </c>
      <c r="E5" s="35">
        <v>180000</v>
      </c>
      <c r="F5" s="38" t="s">
        <v>152</v>
      </c>
    </row>
    <row r="6" spans="1:6" ht="40.5" customHeight="1">
      <c r="A6" s="34">
        <v>3</v>
      </c>
      <c r="B6" s="21" t="s">
        <v>153</v>
      </c>
      <c r="C6" s="21" t="s">
        <v>154</v>
      </c>
      <c r="D6" s="26">
        <v>100000</v>
      </c>
      <c r="E6" s="35">
        <v>100000</v>
      </c>
      <c r="F6" s="38"/>
    </row>
    <row r="7" spans="1:6" ht="40.5" customHeight="1">
      <c r="A7" s="34">
        <v>4</v>
      </c>
      <c r="B7" s="21" t="s">
        <v>155</v>
      </c>
      <c r="C7" s="21" t="s">
        <v>156</v>
      </c>
      <c r="D7" s="26">
        <v>200000</v>
      </c>
      <c r="E7" s="35">
        <v>200000</v>
      </c>
      <c r="F7" s="38"/>
    </row>
    <row r="8" spans="1:6" ht="30" customHeight="1">
      <c r="A8" s="19">
        <v>5</v>
      </c>
      <c r="B8" s="1" t="s">
        <v>19</v>
      </c>
      <c r="C8" s="1" t="s">
        <v>73</v>
      </c>
      <c r="D8" s="28">
        <v>118600</v>
      </c>
      <c r="E8" s="29">
        <v>0</v>
      </c>
      <c r="F8" s="33" t="s">
        <v>136</v>
      </c>
    </row>
    <row r="9" spans="1:6" ht="30" customHeight="1">
      <c r="A9" s="19">
        <v>6</v>
      </c>
      <c r="B9" s="1" t="s">
        <v>19</v>
      </c>
      <c r="C9" s="1" t="s">
        <v>74</v>
      </c>
      <c r="D9" s="28">
        <v>4800</v>
      </c>
      <c r="E9" s="29">
        <v>0</v>
      </c>
      <c r="F9" s="33" t="s">
        <v>136</v>
      </c>
    </row>
    <row r="10" spans="1:6" ht="30" customHeight="1">
      <c r="A10" s="19">
        <v>7</v>
      </c>
      <c r="B10" s="1" t="s">
        <v>92</v>
      </c>
      <c r="C10" s="1" t="s">
        <v>93</v>
      </c>
      <c r="D10" s="28">
        <v>59397.41</v>
      </c>
      <c r="E10" s="29">
        <v>0</v>
      </c>
      <c r="F10" s="33" t="s">
        <v>136</v>
      </c>
    </row>
    <row r="11" spans="1:6" ht="30" customHeight="1">
      <c r="A11" s="19">
        <v>8</v>
      </c>
      <c r="B11" s="1" t="s">
        <v>13</v>
      </c>
      <c r="C11" s="1" t="s">
        <v>72</v>
      </c>
      <c r="D11" s="28">
        <v>77000</v>
      </c>
      <c r="E11" s="29">
        <v>0</v>
      </c>
      <c r="F11" s="33" t="s">
        <v>136</v>
      </c>
    </row>
    <row r="12" spans="1:6" ht="30" customHeight="1">
      <c r="A12" s="19">
        <v>9</v>
      </c>
      <c r="B12" s="2" t="s">
        <v>9</v>
      </c>
      <c r="C12" s="1" t="s">
        <v>94</v>
      </c>
      <c r="D12" s="28">
        <v>122000</v>
      </c>
      <c r="E12" s="29">
        <v>0</v>
      </c>
      <c r="F12" s="33" t="s">
        <v>136</v>
      </c>
    </row>
    <row r="13" spans="1:6" ht="30" customHeight="1">
      <c r="A13" s="19">
        <v>10</v>
      </c>
      <c r="B13" s="1" t="s">
        <v>95</v>
      </c>
      <c r="C13" s="1" t="s">
        <v>96</v>
      </c>
      <c r="D13" s="28">
        <v>85223.85</v>
      </c>
      <c r="E13" s="29">
        <v>0</v>
      </c>
      <c r="F13" s="33" t="s">
        <v>136</v>
      </c>
    </row>
    <row r="14" spans="1:6" ht="39.950000000000003" customHeight="1">
      <c r="A14" s="19">
        <v>11</v>
      </c>
      <c r="B14" s="1" t="s">
        <v>44</v>
      </c>
      <c r="C14" s="1" t="s">
        <v>48</v>
      </c>
      <c r="D14" s="28">
        <v>218200</v>
      </c>
      <c r="E14" s="29">
        <v>0</v>
      </c>
      <c r="F14" s="33" t="s">
        <v>136</v>
      </c>
    </row>
    <row r="15" spans="1:6" ht="30" customHeight="1">
      <c r="A15" s="19">
        <v>12</v>
      </c>
      <c r="B15" s="1" t="s">
        <v>79</v>
      </c>
      <c r="C15" s="1" t="s">
        <v>80</v>
      </c>
      <c r="D15" s="28">
        <v>64552.24</v>
      </c>
      <c r="E15" s="29">
        <v>0</v>
      </c>
      <c r="F15" s="33" t="s">
        <v>136</v>
      </c>
    </row>
    <row r="16" spans="1:6" ht="30" customHeight="1">
      <c r="A16" s="19">
        <v>13</v>
      </c>
      <c r="B16" s="1" t="s">
        <v>79</v>
      </c>
      <c r="C16" s="1" t="s">
        <v>81</v>
      </c>
      <c r="D16" s="28">
        <v>358931.18</v>
      </c>
      <c r="E16" s="29">
        <v>0</v>
      </c>
      <c r="F16" s="33" t="s">
        <v>136</v>
      </c>
    </row>
    <row r="17" spans="1:6" ht="30" customHeight="1">
      <c r="A17" s="19">
        <v>14</v>
      </c>
      <c r="B17" s="1" t="s">
        <v>95</v>
      </c>
      <c r="C17" s="1" t="s">
        <v>97</v>
      </c>
      <c r="D17" s="28">
        <v>95700</v>
      </c>
      <c r="E17" s="29">
        <v>0</v>
      </c>
      <c r="F17" s="33" t="s">
        <v>136</v>
      </c>
    </row>
    <row r="18" spans="1:6" ht="30" customHeight="1">
      <c r="A18" s="19">
        <v>15</v>
      </c>
      <c r="B18" s="1" t="s">
        <v>100</v>
      </c>
      <c r="C18" s="1" t="s">
        <v>101</v>
      </c>
      <c r="D18" s="28">
        <v>72000</v>
      </c>
      <c r="E18" s="29">
        <v>0</v>
      </c>
      <c r="F18" s="33" t="s">
        <v>136</v>
      </c>
    </row>
    <row r="19" spans="1:6" ht="30" customHeight="1">
      <c r="A19" s="19">
        <v>16</v>
      </c>
      <c r="B19" s="1" t="s">
        <v>98</v>
      </c>
      <c r="C19" s="1" t="s">
        <v>99</v>
      </c>
      <c r="D19" s="28">
        <v>154500</v>
      </c>
      <c r="E19" s="29">
        <v>0</v>
      </c>
      <c r="F19" s="33" t="s">
        <v>136</v>
      </c>
    </row>
    <row r="20" spans="1:6" ht="30" customHeight="1">
      <c r="A20" s="19">
        <v>17</v>
      </c>
      <c r="B20" s="1" t="s">
        <v>102</v>
      </c>
      <c r="C20" s="1" t="s">
        <v>103</v>
      </c>
      <c r="D20" s="28">
        <v>462204.47</v>
      </c>
      <c r="E20" s="29">
        <v>0</v>
      </c>
      <c r="F20" s="33" t="s">
        <v>136</v>
      </c>
    </row>
    <row r="21" spans="1:6" ht="30" customHeight="1">
      <c r="A21" s="19">
        <v>18</v>
      </c>
      <c r="B21" s="1" t="s">
        <v>6</v>
      </c>
      <c r="C21" s="1" t="s">
        <v>43</v>
      </c>
      <c r="D21" s="28">
        <v>12000</v>
      </c>
      <c r="E21" s="29">
        <v>0</v>
      </c>
      <c r="F21" s="33" t="s">
        <v>136</v>
      </c>
    </row>
    <row r="22" spans="1:6" ht="30" customHeight="1">
      <c r="A22" s="19">
        <v>19</v>
      </c>
      <c r="B22" s="1" t="s">
        <v>60</v>
      </c>
      <c r="C22" s="1" t="s">
        <v>76</v>
      </c>
      <c r="D22" s="28">
        <v>353613</v>
      </c>
      <c r="E22" s="29">
        <v>0</v>
      </c>
      <c r="F22" s="33" t="s">
        <v>136</v>
      </c>
    </row>
    <row r="23" spans="1:6" ht="39.950000000000003" customHeight="1">
      <c r="A23" s="19">
        <v>20</v>
      </c>
      <c r="B23" s="1" t="s">
        <v>64</v>
      </c>
      <c r="C23" s="1" t="s">
        <v>71</v>
      </c>
      <c r="D23" s="28">
        <v>125534</v>
      </c>
      <c r="E23" s="29">
        <v>0</v>
      </c>
      <c r="F23" s="33" t="s">
        <v>136</v>
      </c>
    </row>
    <row r="24" spans="1:6" ht="30" customHeight="1">
      <c r="A24" s="19">
        <v>21</v>
      </c>
      <c r="B24" s="1" t="s">
        <v>27</v>
      </c>
      <c r="C24" s="1" t="s">
        <v>75</v>
      </c>
      <c r="D24" s="28">
        <v>273000</v>
      </c>
      <c r="E24" s="29">
        <v>0</v>
      </c>
      <c r="F24" s="33" t="s">
        <v>136</v>
      </c>
    </row>
    <row r="25" spans="1:6" ht="30" customHeight="1">
      <c r="A25" s="19" t="s">
        <v>4</v>
      </c>
      <c r="B25" s="1"/>
      <c r="C25" s="3"/>
      <c r="D25" s="42">
        <f>SUM(D4:D24)</f>
        <v>3335256.1500000004</v>
      </c>
      <c r="E25" s="31">
        <f>SUM(E4:E24)</f>
        <v>580000</v>
      </c>
      <c r="F25" s="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消防类排名</vt:lpstr>
      <vt:lpstr>消防类（机关部处）</vt:lpstr>
      <vt:lpstr>消防类（院系单位）</vt:lpstr>
      <vt:lpstr>交通类（机关部处）</vt:lpstr>
      <vt:lpstr>交通类（院系单位）</vt:lpstr>
      <vt:lpstr>安防类（机关部处）</vt:lpstr>
      <vt:lpstr>安防类（院系单位）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2018-05-15T02:55:26Z</dcterms:modified>
</cp:coreProperties>
</file>